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ыборы2018\Desktop\проект ТКО\"/>
    </mc:Choice>
  </mc:AlternateContent>
  <bookViews>
    <workbookView xWindow="0" yWindow="0" windowWidth="28800" windowHeight="12435" tabRatio="772" activeTab="7"/>
  </bookViews>
  <sheets>
    <sheet name="1" sheetId="27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</sheets>
  <definedNames>
    <definedName name="_xlnm.Print_Area" localSheetId="7">'8'!$A$1:$B$29</definedName>
  </definedNames>
  <calcPr calcId="152511" fullPrecision="0"/>
</workbook>
</file>

<file path=xl/calcChain.xml><?xml version="1.0" encoding="utf-8"?>
<calcChain xmlns="http://schemas.openxmlformats.org/spreadsheetml/2006/main">
  <c r="B13" i="34" l="1"/>
  <c r="B15" i="34"/>
  <c r="B26" i="34"/>
  <c r="B14" i="33"/>
  <c r="B21" i="33"/>
  <c r="B34" i="33"/>
  <c r="B37" i="33"/>
  <c r="B27" i="29" l="1"/>
  <c r="B15" i="28"/>
  <c r="B27" i="27"/>
  <c r="B23" i="31" l="1"/>
  <c r="B15" i="31"/>
  <c r="B14" i="30"/>
  <c r="B31" i="28"/>
  <c r="B19" i="27"/>
  <c r="B40" i="27"/>
  <c r="B43" i="27"/>
  <c r="B43" i="32" l="1"/>
  <c r="B40" i="32"/>
  <c r="B19" i="32"/>
  <c r="B37" i="30"/>
  <c r="B34" i="30"/>
  <c r="B43" i="29"/>
  <c r="B40" i="29"/>
</calcChain>
</file>

<file path=xl/sharedStrings.xml><?xml version="1.0" encoding="utf-8"?>
<sst xmlns="http://schemas.openxmlformats.org/spreadsheetml/2006/main" count="278" uniqueCount="70">
  <si>
    <t>Итого:</t>
  </si>
  <si>
    <t>Стоимость
на 1 кв. метр общей площади (рублей
в месяц с НДС)</t>
  </si>
  <si>
    <t>I. Санитарные работы по содержанию помещений общего пользования</t>
  </si>
  <si>
    <t>II. Уборка земельного участка, входящего в состав общего имущества многокватирного дома</t>
  </si>
  <si>
    <t>V. Прочие услуги</t>
  </si>
  <si>
    <t>VI. Управление МКД</t>
  </si>
  <si>
    <t>IV. Транспортирование коммунальных отходов</t>
  </si>
  <si>
    <t>(благоустроенные)</t>
  </si>
  <si>
    <t>Наименование работ и услуг</t>
  </si>
  <si>
    <t xml:space="preserve">III. Проведение технических осмотров и мелкий ремонт, содержание оборудования и систем </t>
  </si>
  <si>
    <t>придомовой территории</t>
  </si>
  <si>
    <t xml:space="preserve">(благоустроенные) без подвалов, не имеющие мест общего пользования, </t>
  </si>
  <si>
    <t xml:space="preserve">I. Проведение технических осмотров и мелкий ремонт, содержание оборудования и систем </t>
  </si>
  <si>
    <t>II. Транспортирование коммунальных отходов</t>
  </si>
  <si>
    <t>Размер</t>
  </si>
  <si>
    <t>платы за содержание и ремонт жилого помещения с 1 квадратного метра</t>
  </si>
  <si>
    <t>Управление МКД</t>
  </si>
  <si>
    <t>Транспортирование жидких коммунальных отходов</t>
  </si>
  <si>
    <t>Прочистка канализационного лежака</t>
  </si>
  <si>
    <t>Регулировка и наладка систем отопления</t>
  </si>
  <si>
    <t>Осмотр внутренней отделки стен</t>
  </si>
  <si>
    <t>Осмотр кирпичных и железобетонных стен, фасадов</t>
  </si>
  <si>
    <t>Осмотр территории вокруг здания и фундамента</t>
  </si>
  <si>
    <t>Подметание полов во всех помещениях общего пользования</t>
  </si>
  <si>
    <t>Мытье лестничных площадок и маршей с переодической сменой воды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</si>
  <si>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</si>
  <si>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Уборка подвального помещения</t>
  </si>
  <si>
    <t>Подметание и уборка придомовой территории в теплый период года</t>
  </si>
  <si>
    <t>Очистка урн от мусора</t>
  </si>
  <si>
    <t xml:space="preserve">Сдвижка и подметание снега </t>
  </si>
  <si>
    <t>Ликвидация наледи</t>
  </si>
  <si>
    <t>Сбрасывание снега с крыш, сбивание сосулек</t>
  </si>
  <si>
    <t>Осмотр деревянных стен, перегородок</t>
  </si>
  <si>
    <t xml:space="preserve">Дезинсекция </t>
  </si>
  <si>
    <t>Уборка контейнерных площадок</t>
  </si>
  <si>
    <t>Проведение технических осмотров и устранение незначительных неисправностей  в системах водопровода и канализации, теплоснабжения, электрических устройств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</si>
  <si>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</si>
  <si>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Уборка мусора с придомовой территории </t>
  </si>
  <si>
    <t>Осмотр всех элементов кровель</t>
  </si>
  <si>
    <t>Содержание, техническое обслуживание и поверка узлов учета холодной воды</t>
  </si>
  <si>
    <t>Содержание, техническое обслуживание и поверка узлов учета горячей воды тепловой энергии</t>
  </si>
  <si>
    <t xml:space="preserve">Дератизация </t>
  </si>
  <si>
    <t>III. Прочие услуги</t>
  </si>
  <si>
    <t>IV. Управление МКД</t>
  </si>
  <si>
    <t>(неблагоустроенные)</t>
  </si>
  <si>
    <t>общей площади для расчетов с населением, проживающих</t>
  </si>
  <si>
    <t xml:space="preserve">в жилых домах в деревянном исполнении </t>
  </si>
  <si>
    <t xml:space="preserve">в жилых домах в капитальном исполнении </t>
  </si>
  <si>
    <t>I. Уборка земельного участка, входящего в состав общего имущества многокватирного дома</t>
  </si>
  <si>
    <t>V. Управление МКД</t>
  </si>
  <si>
    <t>IV. Прочие услуги</t>
  </si>
  <si>
    <t>III. Транспортирование коммунальных отходов</t>
  </si>
  <si>
    <t xml:space="preserve">II. Проведение технических осмотров и мелкий ремонт, содержание оборудования и систем </t>
  </si>
  <si>
    <t>в жилых домах с печным отоплением</t>
  </si>
  <si>
    <t>(частично благоустроенные), не имеющие мест общего пользования</t>
  </si>
  <si>
    <t>(неблагоустроенные), не имеющие мест общего пользования</t>
  </si>
  <si>
    <t>Приложение № 1 к постановлению</t>
  </si>
  <si>
    <t>Приложение № 2 к постановлению</t>
  </si>
  <si>
    <t>Приложение № 3 к постановлению</t>
  </si>
  <si>
    <t>Приложение № 4 к постановлению</t>
  </si>
  <si>
    <t>Приложение № 5 к постановлению</t>
  </si>
  <si>
    <t>Приложение № 6 к постановлению</t>
  </si>
  <si>
    <t>Приложение № 7 к постановлению</t>
  </si>
  <si>
    <t>Приложение № 8 к постановлению</t>
  </si>
  <si>
    <t xml:space="preserve">в ветхих жилых домах в деревянном исполнении </t>
  </si>
  <si>
    <t>в ветхих жилых домах с печным отоплением</t>
  </si>
  <si>
    <t>с центральным отоплением, водопроводом</t>
  </si>
  <si>
    <t>(сборно-щитовые) с центральным отоплением, водопроводом</t>
  </si>
  <si>
    <t>от 01.07.2019 г.  № 79</t>
  </si>
  <si>
    <t>от 01.07.2019 г.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</si>
</sst>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zoomScaleSheetLayoutView="100" workbookViewId="0">
      <selection activeCell="G11" sqref="G11"/>
    </sheetView>
  </sheetViews>
  <sheetFormatPr defaultColWidth="9.140625" defaultRowHeight="15" x14ac:dyDescent="0.25"/>
  <cols>
    <col min="1" max="1" width="105.5703125" style="3" customWidth="1"/>
    <col min="2" max="2" width="14.42578125" style="3" customWidth="1"/>
    <col min="3" max="16384" width="9.140625" style="3"/>
  </cols>
  <sheetData>
    <row r="1" spans="1:2" x14ac:dyDescent="0.25">
      <c r="A1" s="36" t="s">
        <v>56</v>
      </c>
      <c r="B1" s="36"/>
    </row>
    <row r="2" spans="1:2" x14ac:dyDescent="0.25">
      <c r="A2" s="36" t="s">
        <v>68</v>
      </c>
      <c r="B2" s="36"/>
    </row>
    <row r="6" spans="1:2" ht="18.75" x14ac:dyDescent="0.3">
      <c r="A6" s="28" t="s">
        <v>14</v>
      </c>
    </row>
    <row r="7" spans="1:2" ht="18.75" x14ac:dyDescent="0.3">
      <c r="A7" s="28" t="s">
        <v>15</v>
      </c>
    </row>
    <row r="8" spans="1:2" ht="18.75" x14ac:dyDescent="0.3">
      <c r="A8" s="28" t="s">
        <v>45</v>
      </c>
    </row>
    <row r="9" spans="1:2" ht="18.75" x14ac:dyDescent="0.3">
      <c r="A9" s="28" t="s">
        <v>47</v>
      </c>
    </row>
    <row r="10" spans="1:2" ht="18.75" x14ac:dyDescent="0.3">
      <c r="A10" s="28" t="s">
        <v>66</v>
      </c>
    </row>
    <row r="11" spans="1:2" ht="18.75" x14ac:dyDescent="0.3">
      <c r="A11" s="29" t="s">
        <v>7</v>
      </c>
    </row>
    <row r="12" spans="1:2" ht="18.75" x14ac:dyDescent="0.3">
      <c r="A12" s="30"/>
    </row>
    <row r="13" spans="1:2" ht="110.25" x14ac:dyDescent="0.25">
      <c r="A13" s="31" t="s">
        <v>8</v>
      </c>
      <c r="B13" s="32" t="s">
        <v>1</v>
      </c>
    </row>
    <row r="14" spans="1:2" ht="15.75" x14ac:dyDescent="0.25">
      <c r="A14" s="9" t="s">
        <v>2</v>
      </c>
      <c r="B14" s="24">
        <v>6.9</v>
      </c>
    </row>
    <row r="15" spans="1:2" s="33" customFormat="1" ht="15.75" x14ac:dyDescent="0.25">
      <c r="A15" s="12" t="s">
        <v>23</v>
      </c>
      <c r="B15" s="27">
        <v>1.79</v>
      </c>
    </row>
    <row r="16" spans="1:2" ht="15.75" x14ac:dyDescent="0.25">
      <c r="A16" s="6" t="s">
        <v>24</v>
      </c>
      <c r="B16" s="27">
        <v>3.46</v>
      </c>
    </row>
    <row r="17" spans="1:2" ht="31.9" customHeight="1" x14ac:dyDescent="0.25">
      <c r="A17" s="5" t="s">
        <v>25</v>
      </c>
      <c r="B17" s="27">
        <v>0.4</v>
      </c>
    </row>
    <row r="18" spans="1:2" ht="19.899999999999999" customHeight="1" x14ac:dyDescent="0.25">
      <c r="A18" s="13" t="s">
        <v>26</v>
      </c>
      <c r="B18" s="27">
        <v>1.25</v>
      </c>
    </row>
    <row r="19" spans="1:2" ht="34.15" customHeight="1" x14ac:dyDescent="0.25">
      <c r="A19" s="9" t="s">
        <v>3</v>
      </c>
      <c r="B19" s="24">
        <f>B20+B21+B22+B23+B24+B25+B26</f>
        <v>5.72</v>
      </c>
    </row>
    <row r="20" spans="1:2" s="33" customFormat="1" ht="19.899999999999999" customHeight="1" x14ac:dyDescent="0.25">
      <c r="A20" s="12" t="s">
        <v>27</v>
      </c>
      <c r="B20" s="27">
        <v>0.41</v>
      </c>
    </row>
    <row r="21" spans="1:2" ht="19.899999999999999" customHeight="1" x14ac:dyDescent="0.25">
      <c r="A21" s="5" t="s">
        <v>37</v>
      </c>
      <c r="B21" s="27">
        <v>0.59</v>
      </c>
    </row>
    <row r="22" spans="1:2" ht="19.899999999999999" customHeight="1" x14ac:dyDescent="0.25">
      <c r="A22" s="5" t="s">
        <v>28</v>
      </c>
      <c r="B22" s="27">
        <v>0.36</v>
      </c>
    </row>
    <row r="23" spans="1:2" s="33" customFormat="1" ht="39" customHeight="1" x14ac:dyDescent="0.25">
      <c r="A23" s="12" t="s">
        <v>34</v>
      </c>
      <c r="B23" s="27">
        <v>0.36</v>
      </c>
    </row>
    <row r="24" spans="1:2" ht="19.899999999999999" customHeight="1" x14ac:dyDescent="0.25">
      <c r="A24" s="5" t="s">
        <v>29</v>
      </c>
      <c r="B24" s="27">
        <v>0.81</v>
      </c>
    </row>
    <row r="25" spans="1:2" ht="19.899999999999999" customHeight="1" x14ac:dyDescent="0.25">
      <c r="A25" s="5" t="s">
        <v>30</v>
      </c>
      <c r="B25" s="27">
        <v>1.71</v>
      </c>
    </row>
    <row r="26" spans="1:2" ht="19.899999999999999" customHeight="1" x14ac:dyDescent="0.25">
      <c r="A26" s="5" t="s">
        <v>31</v>
      </c>
      <c r="B26" s="27">
        <v>1.48</v>
      </c>
    </row>
    <row r="27" spans="1:2" ht="19.899999999999999" customHeight="1" x14ac:dyDescent="0.25">
      <c r="A27" s="20" t="s">
        <v>9</v>
      </c>
      <c r="B27" s="24">
        <f>B28+B29+B30+B31+B32+B33+B34+B35+B36+B37</f>
        <v>7.13</v>
      </c>
    </row>
    <row r="28" spans="1:2" ht="19.899999999999999" customHeight="1" x14ac:dyDescent="0.25">
      <c r="A28" s="5" t="s">
        <v>22</v>
      </c>
      <c r="B28" s="25">
        <v>0.37</v>
      </c>
    </row>
    <row r="29" spans="1:2" ht="19.899999999999999" customHeight="1" x14ac:dyDescent="0.25">
      <c r="A29" s="5" t="s">
        <v>21</v>
      </c>
      <c r="B29" s="25">
        <v>0.45</v>
      </c>
    </row>
    <row r="30" spans="1:2" ht="19.899999999999999" customHeight="1" x14ac:dyDescent="0.25">
      <c r="A30" s="5" t="s">
        <v>20</v>
      </c>
      <c r="B30" s="25">
        <v>0.47</v>
      </c>
    </row>
    <row r="31" spans="1:2" ht="19.899999999999999" customHeight="1" x14ac:dyDescent="0.25">
      <c r="A31" s="12" t="s">
        <v>19</v>
      </c>
      <c r="B31" s="25">
        <v>0.59</v>
      </c>
    </row>
    <row r="32" spans="1:2" ht="39" customHeight="1" x14ac:dyDescent="0.25">
      <c r="A32" s="5" t="s">
        <v>35</v>
      </c>
      <c r="B32" s="25">
        <v>1.27</v>
      </c>
    </row>
    <row r="33" spans="1:2" ht="15.75" x14ac:dyDescent="0.25">
      <c r="A33" s="15" t="s">
        <v>18</v>
      </c>
      <c r="B33" s="25">
        <v>1.64</v>
      </c>
    </row>
    <row r="34" spans="1:2" ht="15.75" x14ac:dyDescent="0.25">
      <c r="A34" s="16" t="s">
        <v>38</v>
      </c>
      <c r="B34" s="25">
        <v>0.44</v>
      </c>
    </row>
    <row r="35" spans="1:2" ht="31.5" x14ac:dyDescent="0.25">
      <c r="A35" s="5" t="s">
        <v>36</v>
      </c>
      <c r="B35" s="25">
        <v>1.1200000000000001</v>
      </c>
    </row>
    <row r="36" spans="1:2" ht="15.75" x14ac:dyDescent="0.25">
      <c r="A36" s="6" t="s">
        <v>39</v>
      </c>
      <c r="B36" s="25">
        <v>0.39</v>
      </c>
    </row>
    <row r="37" spans="1:2" ht="15.75" x14ac:dyDescent="0.25">
      <c r="A37" s="6" t="s">
        <v>40</v>
      </c>
      <c r="B37" s="25">
        <v>0.39</v>
      </c>
    </row>
    <row r="38" spans="1:2" ht="15.75" x14ac:dyDescent="0.25">
      <c r="A38" s="4" t="s">
        <v>6</v>
      </c>
      <c r="B38" s="24">
        <v>9.9499999999999993</v>
      </c>
    </row>
    <row r="39" spans="1:2" ht="15.75" x14ac:dyDescent="0.25">
      <c r="A39" s="5" t="s">
        <v>17</v>
      </c>
      <c r="B39" s="25">
        <v>9.9499999999999993</v>
      </c>
    </row>
    <row r="40" spans="1:2" ht="15.75" x14ac:dyDescent="0.25">
      <c r="A40" s="4" t="s">
        <v>4</v>
      </c>
      <c r="B40" s="24">
        <f>B41+B42</f>
        <v>0.91</v>
      </c>
    </row>
    <row r="41" spans="1:2" ht="15.75" x14ac:dyDescent="0.25">
      <c r="A41" s="5" t="s">
        <v>41</v>
      </c>
      <c r="B41" s="25">
        <v>0.42</v>
      </c>
    </row>
    <row r="42" spans="1:2" ht="15.75" x14ac:dyDescent="0.25">
      <c r="A42" s="5" t="s">
        <v>33</v>
      </c>
      <c r="B42" s="25">
        <v>0.49</v>
      </c>
    </row>
    <row r="43" spans="1:2" ht="15.75" x14ac:dyDescent="0.25">
      <c r="A43" s="4" t="s">
        <v>5</v>
      </c>
      <c r="B43" s="24">
        <f>B44</f>
        <v>0.96</v>
      </c>
    </row>
    <row r="44" spans="1:2" ht="15.75" x14ac:dyDescent="0.25">
      <c r="A44" s="5" t="s">
        <v>16</v>
      </c>
      <c r="B44" s="25">
        <v>0.96</v>
      </c>
    </row>
    <row r="45" spans="1:2" ht="15.75" x14ac:dyDescent="0.25">
      <c r="A45" s="4" t="s">
        <v>0</v>
      </c>
      <c r="B45" s="24">
        <v>31.57</v>
      </c>
    </row>
  </sheetData>
  <mergeCells count="2">
    <mergeCell ref="A1:B1"/>
    <mergeCell ref="A2:B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SheetLayoutView="100" workbookViewId="0">
      <selection activeCell="D8" sqref="D8"/>
    </sheetView>
  </sheetViews>
  <sheetFormatPr defaultColWidth="9.140625" defaultRowHeight="15" x14ac:dyDescent="0.25"/>
  <cols>
    <col min="1" max="1" width="101.7109375" style="3" customWidth="1"/>
    <col min="2" max="2" width="21.5703125" style="35" customWidth="1"/>
    <col min="3" max="16384" width="9.140625" style="3"/>
  </cols>
  <sheetData>
    <row r="1" spans="1:2" x14ac:dyDescent="0.25">
      <c r="A1" s="36" t="s">
        <v>57</v>
      </c>
      <c r="B1" s="36"/>
    </row>
    <row r="2" spans="1:2" x14ac:dyDescent="0.25">
      <c r="A2" s="36" t="s">
        <v>69</v>
      </c>
      <c r="B2" s="36"/>
    </row>
    <row r="6" spans="1:2" ht="18.75" x14ac:dyDescent="0.3">
      <c r="A6" s="37" t="s">
        <v>14</v>
      </c>
      <c r="B6" s="37"/>
    </row>
    <row r="7" spans="1:2" ht="18.75" x14ac:dyDescent="0.3">
      <c r="A7" s="37" t="s">
        <v>15</v>
      </c>
      <c r="B7" s="37"/>
    </row>
    <row r="8" spans="1:2" ht="18.75" x14ac:dyDescent="0.3">
      <c r="A8" s="37" t="s">
        <v>45</v>
      </c>
      <c r="B8" s="37"/>
    </row>
    <row r="9" spans="1:2" ht="18.75" x14ac:dyDescent="0.3">
      <c r="A9" s="37" t="s">
        <v>47</v>
      </c>
      <c r="B9" s="37"/>
    </row>
    <row r="10" spans="1:2" ht="18.75" x14ac:dyDescent="0.3">
      <c r="A10" s="37" t="s">
        <v>66</v>
      </c>
      <c r="B10" s="37"/>
    </row>
    <row r="11" spans="1:2" ht="18.75" x14ac:dyDescent="0.3">
      <c r="A11" s="37" t="s">
        <v>11</v>
      </c>
      <c r="B11" s="37"/>
    </row>
    <row r="12" spans="1:2" ht="18.75" x14ac:dyDescent="0.3">
      <c r="A12" s="38" t="s">
        <v>10</v>
      </c>
      <c r="B12" s="38"/>
    </row>
    <row r="13" spans="1:2" ht="18.75" x14ac:dyDescent="0.3">
      <c r="A13" s="30"/>
      <c r="B13" s="34"/>
    </row>
    <row r="14" spans="1:2" ht="63" x14ac:dyDescent="0.25">
      <c r="A14" s="31" t="s">
        <v>8</v>
      </c>
      <c r="B14" s="32" t="s">
        <v>1</v>
      </c>
    </row>
    <row r="15" spans="1:2" ht="15.75" x14ac:dyDescent="0.25">
      <c r="A15" s="11" t="s">
        <v>12</v>
      </c>
      <c r="B15" s="24">
        <f>B16+B17+B18+B19+B20+B21+B22+B23+B24+B25</f>
        <v>7.13</v>
      </c>
    </row>
    <row r="16" spans="1:2" ht="19.899999999999999" customHeight="1" x14ac:dyDescent="0.25">
      <c r="A16" s="5" t="s">
        <v>22</v>
      </c>
      <c r="B16" s="25">
        <v>0.37</v>
      </c>
    </row>
    <row r="17" spans="1:2" ht="19.899999999999999" customHeight="1" x14ac:dyDescent="0.25">
      <c r="A17" s="5" t="s">
        <v>21</v>
      </c>
      <c r="B17" s="25">
        <v>0.45</v>
      </c>
    </row>
    <row r="18" spans="1:2" ht="19.899999999999999" customHeight="1" x14ac:dyDescent="0.25">
      <c r="A18" s="5" t="s">
        <v>20</v>
      </c>
      <c r="B18" s="25">
        <v>0.47</v>
      </c>
    </row>
    <row r="19" spans="1:2" ht="19.899999999999999" customHeight="1" x14ac:dyDescent="0.25">
      <c r="A19" s="12" t="s">
        <v>19</v>
      </c>
      <c r="B19" s="25">
        <v>0.59</v>
      </c>
    </row>
    <row r="20" spans="1:2" ht="39" customHeight="1" x14ac:dyDescent="0.25">
      <c r="A20" s="5" t="s">
        <v>35</v>
      </c>
      <c r="B20" s="25">
        <v>1.27</v>
      </c>
    </row>
    <row r="21" spans="1:2" ht="19.899999999999999" customHeight="1" x14ac:dyDescent="0.25">
      <c r="A21" s="15" t="s">
        <v>18</v>
      </c>
      <c r="B21" s="25">
        <v>1.64</v>
      </c>
    </row>
    <row r="22" spans="1:2" ht="19.899999999999999" customHeight="1" x14ac:dyDescent="0.25">
      <c r="A22" s="16" t="s">
        <v>38</v>
      </c>
      <c r="B22" s="25">
        <v>0.44</v>
      </c>
    </row>
    <row r="23" spans="1:2" ht="32.450000000000003" customHeight="1" x14ac:dyDescent="0.25">
      <c r="A23" s="5" t="s">
        <v>36</v>
      </c>
      <c r="B23" s="25">
        <v>1.1200000000000001</v>
      </c>
    </row>
    <row r="24" spans="1:2" ht="19.899999999999999" customHeight="1" x14ac:dyDescent="0.25">
      <c r="A24" s="6" t="s">
        <v>39</v>
      </c>
      <c r="B24" s="25">
        <v>0.39</v>
      </c>
    </row>
    <row r="25" spans="1:2" ht="19.899999999999999" customHeight="1" x14ac:dyDescent="0.25">
      <c r="A25" s="6" t="s">
        <v>40</v>
      </c>
      <c r="B25" s="25">
        <v>0.39</v>
      </c>
    </row>
    <row r="26" spans="1:2" ht="19.899999999999999" customHeight="1" x14ac:dyDescent="0.25">
      <c r="A26" s="17" t="s">
        <v>13</v>
      </c>
      <c r="B26" s="26">
        <v>9.9499999999999993</v>
      </c>
    </row>
    <row r="27" spans="1:2" ht="19.899999999999999" customHeight="1" x14ac:dyDescent="0.25">
      <c r="A27" s="5" t="s">
        <v>17</v>
      </c>
      <c r="B27" s="7">
        <v>9.9499999999999993</v>
      </c>
    </row>
    <row r="28" spans="1:2" ht="19.899999999999999" customHeight="1" x14ac:dyDescent="0.25">
      <c r="A28" s="17" t="s">
        <v>42</v>
      </c>
      <c r="B28" s="24">
        <v>0.91</v>
      </c>
    </row>
    <row r="29" spans="1:2" ht="15.75" x14ac:dyDescent="0.25">
      <c r="A29" s="5" t="s">
        <v>41</v>
      </c>
      <c r="B29" s="25">
        <v>0.42</v>
      </c>
    </row>
    <row r="30" spans="1:2" ht="15.75" x14ac:dyDescent="0.25">
      <c r="A30" s="5" t="s">
        <v>33</v>
      </c>
      <c r="B30" s="25">
        <v>0.49</v>
      </c>
    </row>
    <row r="31" spans="1:2" ht="15.75" x14ac:dyDescent="0.25">
      <c r="A31" s="17" t="s">
        <v>43</v>
      </c>
      <c r="B31" s="24">
        <f>B32</f>
        <v>0.96</v>
      </c>
    </row>
    <row r="32" spans="1:2" ht="15.75" x14ac:dyDescent="0.25">
      <c r="A32" s="5" t="s">
        <v>16</v>
      </c>
      <c r="B32" s="25">
        <v>0.96</v>
      </c>
    </row>
    <row r="33" spans="1:2" ht="15.75" x14ac:dyDescent="0.25">
      <c r="A33" s="4" t="s">
        <v>0</v>
      </c>
      <c r="B33" s="8">
        <v>18.95</v>
      </c>
    </row>
  </sheetData>
  <mergeCells count="9">
    <mergeCell ref="A10:B10"/>
    <mergeCell ref="A11:B11"/>
    <mergeCell ref="A12:B12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SheetLayoutView="100" workbookViewId="0">
      <selection activeCell="E6" sqref="E6"/>
    </sheetView>
  </sheetViews>
  <sheetFormatPr defaultColWidth="9.140625" defaultRowHeight="15" x14ac:dyDescent="0.25"/>
  <cols>
    <col min="1" max="1" width="101.140625" style="1" customWidth="1"/>
    <col min="2" max="2" width="21.7109375" style="1" customWidth="1"/>
    <col min="3" max="16384" width="9.140625" style="1"/>
  </cols>
  <sheetData>
    <row r="1" spans="1:2" x14ac:dyDescent="0.25">
      <c r="A1" s="41" t="s">
        <v>58</v>
      </c>
      <c r="B1" s="41"/>
    </row>
    <row r="2" spans="1:2" x14ac:dyDescent="0.25">
      <c r="A2" s="41" t="s">
        <v>68</v>
      </c>
      <c r="B2" s="41"/>
    </row>
    <row r="6" spans="1:2" ht="18.75" x14ac:dyDescent="0.3">
      <c r="A6" s="39" t="s">
        <v>14</v>
      </c>
      <c r="B6" s="39"/>
    </row>
    <row r="7" spans="1:2" ht="18.75" x14ac:dyDescent="0.3">
      <c r="A7" s="39" t="s">
        <v>15</v>
      </c>
      <c r="B7" s="39"/>
    </row>
    <row r="8" spans="1:2" ht="18.75" x14ac:dyDescent="0.3">
      <c r="A8" s="39" t="s">
        <v>45</v>
      </c>
      <c r="B8" s="39"/>
    </row>
    <row r="9" spans="1:2" ht="18.75" x14ac:dyDescent="0.3">
      <c r="A9" s="39" t="s">
        <v>46</v>
      </c>
      <c r="B9" s="39"/>
    </row>
    <row r="10" spans="1:2" ht="18.75" x14ac:dyDescent="0.3">
      <c r="A10" s="39" t="s">
        <v>66</v>
      </c>
      <c r="B10" s="39"/>
    </row>
    <row r="11" spans="1:2" ht="18.75" x14ac:dyDescent="0.3">
      <c r="A11" s="40" t="s">
        <v>7</v>
      </c>
      <c r="B11" s="40"/>
    </row>
    <row r="12" spans="1:2" ht="18.75" x14ac:dyDescent="0.3">
      <c r="A12" s="40"/>
      <c r="B12" s="40"/>
    </row>
    <row r="13" spans="1:2" ht="63" x14ac:dyDescent="0.25">
      <c r="A13" s="14" t="s">
        <v>8</v>
      </c>
      <c r="B13" s="18" t="s">
        <v>1</v>
      </c>
    </row>
    <row r="14" spans="1:2" ht="15.75" x14ac:dyDescent="0.25">
      <c r="A14" s="10" t="s">
        <v>2</v>
      </c>
      <c r="B14" s="21">
        <v>5.49</v>
      </c>
    </row>
    <row r="15" spans="1:2" s="2" customFormat="1" ht="15.75" x14ac:dyDescent="0.25">
      <c r="A15" s="12" t="s">
        <v>23</v>
      </c>
      <c r="B15" s="22">
        <v>1.42</v>
      </c>
    </row>
    <row r="16" spans="1:2" ht="19.899999999999999" customHeight="1" x14ac:dyDescent="0.25">
      <c r="A16" s="6" t="s">
        <v>24</v>
      </c>
      <c r="B16" s="23">
        <v>2.75</v>
      </c>
    </row>
    <row r="17" spans="1:12" ht="31.9" customHeight="1" x14ac:dyDescent="0.25">
      <c r="A17" s="5" t="s">
        <v>25</v>
      </c>
      <c r="B17" s="23">
        <v>0.32</v>
      </c>
    </row>
    <row r="18" spans="1:12" ht="19.899999999999999" customHeight="1" x14ac:dyDescent="0.25">
      <c r="A18" s="13" t="s">
        <v>26</v>
      </c>
      <c r="B18" s="23">
        <v>1</v>
      </c>
    </row>
    <row r="19" spans="1:12" ht="34.15" customHeight="1" x14ac:dyDescent="0.25">
      <c r="A19" s="9" t="s">
        <v>3</v>
      </c>
      <c r="B19" s="21">
        <v>4.55</v>
      </c>
    </row>
    <row r="20" spans="1:12" s="2" customFormat="1" ht="19.899999999999999" customHeight="1" x14ac:dyDescent="0.25">
      <c r="A20" s="12" t="s">
        <v>27</v>
      </c>
      <c r="B20" s="22">
        <v>0.32</v>
      </c>
    </row>
    <row r="21" spans="1:12" ht="19.899999999999999" customHeight="1" x14ac:dyDescent="0.25">
      <c r="A21" s="5" t="s">
        <v>37</v>
      </c>
      <c r="B21" s="23">
        <v>0.47</v>
      </c>
    </row>
    <row r="22" spans="1:12" ht="19.899999999999999" customHeight="1" x14ac:dyDescent="0.25">
      <c r="A22" s="5" t="s">
        <v>28</v>
      </c>
      <c r="B22" s="23">
        <v>0.28999999999999998</v>
      </c>
    </row>
    <row r="23" spans="1:12" s="2" customFormat="1" ht="39" customHeight="1" x14ac:dyDescent="0.25">
      <c r="A23" s="12" t="s">
        <v>34</v>
      </c>
      <c r="B23" s="22">
        <v>0.28999999999999998</v>
      </c>
    </row>
    <row r="24" spans="1:12" ht="19.899999999999999" customHeight="1" x14ac:dyDescent="0.25">
      <c r="A24" s="5" t="s">
        <v>29</v>
      </c>
      <c r="B24" s="23">
        <v>0.65</v>
      </c>
    </row>
    <row r="25" spans="1:12" ht="19.899999999999999" customHeight="1" x14ac:dyDescent="0.25">
      <c r="A25" s="5" t="s">
        <v>30</v>
      </c>
      <c r="B25" s="23">
        <v>1.35</v>
      </c>
    </row>
    <row r="26" spans="1:12" ht="19.899999999999999" customHeight="1" x14ac:dyDescent="0.25">
      <c r="A26" s="5" t="s">
        <v>31</v>
      </c>
      <c r="B26" s="23">
        <v>1.18</v>
      </c>
    </row>
    <row r="27" spans="1:12" s="3" customFormat="1" ht="19.899999999999999" customHeight="1" x14ac:dyDescent="0.25">
      <c r="A27" s="11" t="s">
        <v>9</v>
      </c>
      <c r="B27" s="24">
        <f>B28+B29+B30+B31+B32+B33+B34+B35+B36+B37</f>
        <v>5.81</v>
      </c>
    </row>
    <row r="28" spans="1:12" ht="19.899999999999999" customHeight="1" x14ac:dyDescent="0.25">
      <c r="A28" s="5" t="s">
        <v>22</v>
      </c>
      <c r="B28" s="25">
        <v>0.3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9.899999999999999" customHeight="1" x14ac:dyDescent="0.25">
      <c r="A29" s="5" t="s">
        <v>32</v>
      </c>
      <c r="B29" s="25">
        <v>0.5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9.899999999999999" customHeight="1" x14ac:dyDescent="0.25">
      <c r="A30" s="5" t="s">
        <v>20</v>
      </c>
      <c r="B30" s="25">
        <v>0.37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" customFormat="1" ht="19.899999999999999" customHeight="1" x14ac:dyDescent="0.25">
      <c r="A31" s="12" t="s">
        <v>19</v>
      </c>
      <c r="B31" s="25">
        <v>0.47</v>
      </c>
    </row>
    <row r="32" spans="1:12" s="3" customFormat="1" ht="31.5" x14ac:dyDescent="0.25">
      <c r="A32" s="5" t="s">
        <v>35</v>
      </c>
      <c r="B32" s="25">
        <v>1.01</v>
      </c>
    </row>
    <row r="33" spans="1:2" ht="15.75" x14ac:dyDescent="0.25">
      <c r="A33" s="15" t="s">
        <v>18</v>
      </c>
      <c r="B33" s="23">
        <v>1.31</v>
      </c>
    </row>
    <row r="34" spans="1:2" ht="15.75" x14ac:dyDescent="0.25">
      <c r="A34" s="16" t="s">
        <v>38</v>
      </c>
      <c r="B34" s="23">
        <v>0.35</v>
      </c>
    </row>
    <row r="35" spans="1:2" s="3" customFormat="1" ht="31.5" x14ac:dyDescent="0.25">
      <c r="A35" s="5" t="s">
        <v>36</v>
      </c>
      <c r="B35" s="25">
        <v>0.9</v>
      </c>
    </row>
    <row r="36" spans="1:2" s="3" customFormat="1" ht="15.75" x14ac:dyDescent="0.25">
      <c r="A36" s="6" t="s">
        <v>39</v>
      </c>
      <c r="B36" s="25">
        <v>0.3</v>
      </c>
    </row>
    <row r="37" spans="1:2" s="3" customFormat="1" ht="15.75" x14ac:dyDescent="0.25">
      <c r="A37" s="6" t="s">
        <v>40</v>
      </c>
      <c r="B37" s="25">
        <v>0.3</v>
      </c>
    </row>
    <row r="38" spans="1:2" s="3" customFormat="1" ht="15.75" x14ac:dyDescent="0.25">
      <c r="A38" s="17" t="s">
        <v>6</v>
      </c>
      <c r="B38" s="26">
        <v>9.9499999999999993</v>
      </c>
    </row>
    <row r="39" spans="1:2" s="3" customFormat="1" ht="15.75" x14ac:dyDescent="0.25">
      <c r="A39" s="5" t="s">
        <v>17</v>
      </c>
      <c r="B39" s="7">
        <v>9.9499999999999993</v>
      </c>
    </row>
    <row r="40" spans="1:2" s="3" customFormat="1" ht="15.75" x14ac:dyDescent="0.25">
      <c r="A40" s="17" t="s">
        <v>4</v>
      </c>
      <c r="B40" s="24">
        <f>B41+B42</f>
        <v>0.72</v>
      </c>
    </row>
    <row r="41" spans="1:2" s="3" customFormat="1" ht="15.75" x14ac:dyDescent="0.25">
      <c r="A41" s="5" t="s">
        <v>41</v>
      </c>
      <c r="B41" s="25">
        <v>0.34</v>
      </c>
    </row>
    <row r="42" spans="1:2" s="3" customFormat="1" ht="15.75" x14ac:dyDescent="0.25">
      <c r="A42" s="5" t="s">
        <v>33</v>
      </c>
      <c r="B42" s="25">
        <v>0.38</v>
      </c>
    </row>
    <row r="43" spans="1:2" s="3" customFormat="1" ht="15.75" x14ac:dyDescent="0.25">
      <c r="A43" s="17" t="s">
        <v>5</v>
      </c>
      <c r="B43" s="24">
        <f>B44</f>
        <v>0.75</v>
      </c>
    </row>
    <row r="44" spans="1:2" ht="15.75" x14ac:dyDescent="0.25">
      <c r="A44" s="5" t="s">
        <v>16</v>
      </c>
      <c r="B44" s="25">
        <v>0.75</v>
      </c>
    </row>
    <row r="45" spans="1:2" ht="15.75" x14ac:dyDescent="0.25">
      <c r="A45" s="4" t="s">
        <v>0</v>
      </c>
      <c r="B45" s="21">
        <v>27.27</v>
      </c>
    </row>
  </sheetData>
  <mergeCells count="9">
    <mergeCell ref="A10:B10"/>
    <mergeCell ref="A11:B11"/>
    <mergeCell ref="A12:B12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SheetLayoutView="98" workbookViewId="0">
      <selection activeCell="F10" sqref="F10"/>
    </sheetView>
  </sheetViews>
  <sheetFormatPr defaultColWidth="9.140625" defaultRowHeight="15" x14ac:dyDescent="0.25"/>
  <cols>
    <col min="1" max="1" width="101.7109375" style="1" customWidth="1"/>
    <col min="2" max="2" width="14.28515625" style="1" customWidth="1"/>
    <col min="3" max="16384" width="9.140625" style="1"/>
  </cols>
  <sheetData>
    <row r="1" spans="1:2" x14ac:dyDescent="0.25">
      <c r="A1" s="41" t="s">
        <v>59</v>
      </c>
      <c r="B1" s="41"/>
    </row>
    <row r="2" spans="1:2" x14ac:dyDescent="0.25">
      <c r="A2" s="41" t="s">
        <v>69</v>
      </c>
      <c r="B2" s="41"/>
    </row>
    <row r="6" spans="1:2" ht="18.75" x14ac:dyDescent="0.3">
      <c r="A6" s="39" t="s">
        <v>14</v>
      </c>
      <c r="B6" s="39"/>
    </row>
    <row r="7" spans="1:2" ht="18.75" x14ac:dyDescent="0.3">
      <c r="A7" s="39" t="s">
        <v>15</v>
      </c>
      <c r="B7" s="39"/>
    </row>
    <row r="8" spans="1:2" ht="18.75" x14ac:dyDescent="0.3">
      <c r="A8" s="39" t="s">
        <v>45</v>
      </c>
      <c r="B8" s="39"/>
    </row>
    <row r="9" spans="1:2" ht="18.75" x14ac:dyDescent="0.3">
      <c r="A9" s="39" t="s">
        <v>46</v>
      </c>
      <c r="B9" s="39"/>
    </row>
    <row r="10" spans="1:2" ht="18.75" x14ac:dyDescent="0.3">
      <c r="A10" s="39" t="s">
        <v>66</v>
      </c>
      <c r="B10" s="39"/>
    </row>
    <row r="11" spans="1:2" ht="18.75" x14ac:dyDescent="0.3">
      <c r="A11" s="40" t="s">
        <v>54</v>
      </c>
      <c r="B11" s="40"/>
    </row>
    <row r="12" spans="1:2" ht="18.75" x14ac:dyDescent="0.3">
      <c r="A12" s="40"/>
      <c r="B12" s="40"/>
    </row>
    <row r="13" spans="1:2" ht="110.25" x14ac:dyDescent="0.25">
      <c r="A13" s="14" t="s">
        <v>8</v>
      </c>
      <c r="B13" s="18" t="s">
        <v>1</v>
      </c>
    </row>
    <row r="14" spans="1:2" ht="15.75" x14ac:dyDescent="0.25">
      <c r="A14" s="9" t="s">
        <v>48</v>
      </c>
      <c r="B14" s="21">
        <f>B15+B16+B17+B18+B19+B20</f>
        <v>4.78</v>
      </c>
    </row>
    <row r="15" spans="1:2" s="2" customFormat="1" ht="15.75" x14ac:dyDescent="0.25">
      <c r="A15" s="12" t="s">
        <v>27</v>
      </c>
      <c r="B15" s="22">
        <v>0.37</v>
      </c>
    </row>
    <row r="16" spans="1:2" ht="19.899999999999999" customHeight="1" x14ac:dyDescent="0.25">
      <c r="A16" s="5" t="s">
        <v>37</v>
      </c>
      <c r="B16" s="23">
        <v>0.52</v>
      </c>
    </row>
    <row r="17" spans="1:12" s="2" customFormat="1" ht="39" customHeight="1" x14ac:dyDescent="0.25">
      <c r="A17" s="12" t="s">
        <v>34</v>
      </c>
      <c r="B17" s="22">
        <v>0.31</v>
      </c>
    </row>
    <row r="18" spans="1:12" ht="19.899999999999999" customHeight="1" x14ac:dyDescent="0.25">
      <c r="A18" s="5" t="s">
        <v>29</v>
      </c>
      <c r="B18" s="23">
        <v>0.73</v>
      </c>
    </row>
    <row r="19" spans="1:12" ht="19.899999999999999" customHeight="1" x14ac:dyDescent="0.25">
      <c r="A19" s="5" t="s">
        <v>30</v>
      </c>
      <c r="B19" s="23">
        <v>1.52</v>
      </c>
    </row>
    <row r="20" spans="1:12" ht="19.899999999999999" customHeight="1" x14ac:dyDescent="0.25">
      <c r="A20" s="5" t="s">
        <v>31</v>
      </c>
      <c r="B20" s="23">
        <v>1.33</v>
      </c>
    </row>
    <row r="21" spans="1:12" s="3" customFormat="1" ht="19.899999999999999" customHeight="1" x14ac:dyDescent="0.25">
      <c r="A21" s="11" t="s">
        <v>52</v>
      </c>
      <c r="B21" s="24">
        <v>6.56</v>
      </c>
    </row>
    <row r="22" spans="1:12" ht="19.899999999999999" customHeight="1" x14ac:dyDescent="0.25">
      <c r="A22" s="5" t="s">
        <v>22</v>
      </c>
      <c r="B22" s="25">
        <v>0.34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9.899999999999999" customHeight="1" x14ac:dyDescent="0.25">
      <c r="A23" s="5" t="s">
        <v>32</v>
      </c>
      <c r="B23" s="25">
        <v>0.56999999999999995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9.899999999999999" customHeight="1" x14ac:dyDescent="0.25">
      <c r="A24" s="5" t="s">
        <v>20</v>
      </c>
      <c r="B24" s="25">
        <v>0.42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3" customFormat="1" ht="19.899999999999999" customHeight="1" x14ac:dyDescent="0.25">
      <c r="A25" s="12" t="s">
        <v>19</v>
      </c>
      <c r="B25" s="25">
        <v>0.53</v>
      </c>
    </row>
    <row r="26" spans="1:12" s="3" customFormat="1" ht="39" customHeight="1" x14ac:dyDescent="0.25">
      <c r="A26" s="5" t="s">
        <v>35</v>
      </c>
      <c r="B26" s="25">
        <v>1.1299999999999999</v>
      </c>
    </row>
    <row r="27" spans="1:12" ht="19.899999999999999" customHeight="1" x14ac:dyDescent="0.25">
      <c r="A27" s="15" t="s">
        <v>18</v>
      </c>
      <c r="B27" s="23">
        <v>1.47</v>
      </c>
    </row>
    <row r="28" spans="1:12" ht="19.899999999999999" customHeight="1" x14ac:dyDescent="0.25">
      <c r="A28" s="16" t="s">
        <v>38</v>
      </c>
      <c r="B28" s="23">
        <v>0.39</v>
      </c>
    </row>
    <row r="29" spans="1:12" s="3" customFormat="1" ht="32.450000000000003" customHeight="1" x14ac:dyDescent="0.25">
      <c r="A29" s="5" t="s">
        <v>36</v>
      </c>
      <c r="B29" s="25">
        <v>1.01</v>
      </c>
    </row>
    <row r="30" spans="1:12" s="3" customFormat="1" ht="15.75" x14ac:dyDescent="0.25">
      <c r="A30" s="6" t="s">
        <v>39</v>
      </c>
      <c r="B30" s="25">
        <v>0.35</v>
      </c>
    </row>
    <row r="31" spans="1:12" s="3" customFormat="1" ht="15.75" x14ac:dyDescent="0.25">
      <c r="A31" s="6" t="s">
        <v>40</v>
      </c>
      <c r="B31" s="25">
        <v>0.35</v>
      </c>
    </row>
    <row r="32" spans="1:12" s="3" customFormat="1" ht="15.75" x14ac:dyDescent="0.25">
      <c r="A32" s="17" t="s">
        <v>51</v>
      </c>
      <c r="B32" s="26">
        <v>9.9499999999999993</v>
      </c>
    </row>
    <row r="33" spans="1:2" s="3" customFormat="1" ht="15.75" x14ac:dyDescent="0.25">
      <c r="A33" s="5" t="s">
        <v>17</v>
      </c>
      <c r="B33" s="7">
        <v>9.9499999999999993</v>
      </c>
    </row>
    <row r="34" spans="1:2" s="3" customFormat="1" ht="15.75" x14ac:dyDescent="0.25">
      <c r="A34" s="17" t="s">
        <v>50</v>
      </c>
      <c r="B34" s="24">
        <f>B35+B36</f>
        <v>0.81</v>
      </c>
    </row>
    <row r="35" spans="1:2" s="3" customFormat="1" ht="15.75" x14ac:dyDescent="0.25">
      <c r="A35" s="5" t="s">
        <v>41</v>
      </c>
      <c r="B35" s="25">
        <v>0.37</v>
      </c>
    </row>
    <row r="36" spans="1:2" s="3" customFormat="1" ht="15.75" x14ac:dyDescent="0.25">
      <c r="A36" s="5" t="s">
        <v>33</v>
      </c>
      <c r="B36" s="25">
        <v>0.44</v>
      </c>
    </row>
    <row r="37" spans="1:2" s="3" customFormat="1" ht="15.75" x14ac:dyDescent="0.25">
      <c r="A37" s="17" t="s">
        <v>49</v>
      </c>
      <c r="B37" s="24">
        <f>B38</f>
        <v>0.85</v>
      </c>
    </row>
    <row r="38" spans="1:2" ht="15.75" x14ac:dyDescent="0.25">
      <c r="A38" s="5" t="s">
        <v>16</v>
      </c>
      <c r="B38" s="25">
        <v>0.85</v>
      </c>
    </row>
    <row r="39" spans="1:2" ht="15.75" x14ac:dyDescent="0.25">
      <c r="A39" s="4" t="s">
        <v>0</v>
      </c>
      <c r="B39" s="21">
        <v>22.95</v>
      </c>
    </row>
    <row r="40" spans="1:2" x14ac:dyDescent="0.25">
      <c r="B40" s="19"/>
    </row>
  </sheetData>
  <mergeCells count="9">
    <mergeCell ref="A10:B10"/>
    <mergeCell ref="A11:B11"/>
    <mergeCell ref="A12:B12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SheetLayoutView="95" workbookViewId="0">
      <selection activeCell="G10" sqref="G10"/>
    </sheetView>
  </sheetViews>
  <sheetFormatPr defaultColWidth="9.140625" defaultRowHeight="15" x14ac:dyDescent="0.25"/>
  <cols>
    <col min="1" max="1" width="93" style="1" customWidth="1"/>
    <col min="2" max="2" width="22.28515625" style="1" customWidth="1"/>
    <col min="3" max="16384" width="9.140625" style="1"/>
  </cols>
  <sheetData>
    <row r="1" spans="1:12" x14ac:dyDescent="0.25">
      <c r="A1" s="41" t="s">
        <v>60</v>
      </c>
      <c r="B1" s="41"/>
    </row>
    <row r="2" spans="1:12" x14ac:dyDescent="0.25">
      <c r="A2" s="41" t="s">
        <v>68</v>
      </c>
      <c r="B2" s="41"/>
    </row>
    <row r="6" spans="1:12" ht="18.75" x14ac:dyDescent="0.3">
      <c r="A6" s="39" t="s">
        <v>14</v>
      </c>
      <c r="B6" s="39"/>
    </row>
    <row r="7" spans="1:12" ht="18.75" x14ac:dyDescent="0.3">
      <c r="A7" s="39" t="s">
        <v>15</v>
      </c>
      <c r="B7" s="39"/>
    </row>
    <row r="8" spans="1:12" ht="18.75" x14ac:dyDescent="0.3">
      <c r="A8" s="39" t="s">
        <v>45</v>
      </c>
      <c r="B8" s="39"/>
    </row>
    <row r="9" spans="1:12" ht="18.75" x14ac:dyDescent="0.3">
      <c r="A9" s="39" t="s">
        <v>53</v>
      </c>
      <c r="B9" s="39"/>
    </row>
    <row r="10" spans="1:12" ht="18.75" x14ac:dyDescent="0.3">
      <c r="A10" s="40" t="s">
        <v>44</v>
      </c>
      <c r="B10" s="40"/>
    </row>
    <row r="11" spans="1:12" ht="18.75" x14ac:dyDescent="0.3">
      <c r="A11" s="40"/>
      <c r="B11" s="40"/>
    </row>
    <row r="12" spans="1:12" ht="63" x14ac:dyDescent="0.25">
      <c r="A12" s="14" t="s">
        <v>8</v>
      </c>
      <c r="B12" s="18" t="s">
        <v>1</v>
      </c>
    </row>
    <row r="13" spans="1:12" ht="31.5" x14ac:dyDescent="0.25">
      <c r="A13" s="9" t="s">
        <v>48</v>
      </c>
      <c r="B13" s="21">
        <v>0.57999999999999996</v>
      </c>
    </row>
    <row r="14" spans="1:12" s="2" customFormat="1" ht="15.75" x14ac:dyDescent="0.25">
      <c r="A14" s="12" t="s">
        <v>34</v>
      </c>
      <c r="B14" s="22">
        <v>0.57999999999999996</v>
      </c>
    </row>
    <row r="15" spans="1:12" s="3" customFormat="1" ht="15.75" x14ac:dyDescent="0.25">
      <c r="A15" s="11" t="s">
        <v>52</v>
      </c>
      <c r="B15" s="24">
        <f>B16+B17+B18+B19+B20</f>
        <v>5</v>
      </c>
    </row>
    <row r="16" spans="1:12" ht="19.899999999999999" customHeight="1" x14ac:dyDescent="0.25">
      <c r="A16" s="5" t="s">
        <v>22</v>
      </c>
      <c r="B16" s="25">
        <v>0.61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9.899999999999999" customHeight="1" x14ac:dyDescent="0.25">
      <c r="A17" s="5" t="s">
        <v>32</v>
      </c>
      <c r="B17" s="25">
        <v>1.05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899999999999999" customHeight="1" x14ac:dyDescent="0.25">
      <c r="A18" s="5" t="s">
        <v>20</v>
      </c>
      <c r="B18" s="25">
        <v>0.77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899999999999999" customHeight="1" x14ac:dyDescent="0.25">
      <c r="A19" s="16" t="s">
        <v>38</v>
      </c>
      <c r="B19" s="23">
        <v>0.72</v>
      </c>
    </row>
    <row r="20" spans="1:12" s="3" customFormat="1" ht="32.450000000000003" customHeight="1" x14ac:dyDescent="0.25">
      <c r="A20" s="5" t="s">
        <v>36</v>
      </c>
      <c r="B20" s="25">
        <v>1.85</v>
      </c>
    </row>
    <row r="21" spans="1:12" s="3" customFormat="1" ht="19.899999999999999" customHeight="1" x14ac:dyDescent="0.25">
      <c r="A21" s="17" t="s">
        <v>51</v>
      </c>
      <c r="B21" s="26">
        <v>9.9499999999999993</v>
      </c>
    </row>
    <row r="22" spans="1:12" s="3" customFormat="1" ht="19.899999999999999" customHeight="1" x14ac:dyDescent="0.25">
      <c r="A22" s="5" t="s">
        <v>17</v>
      </c>
      <c r="B22" s="7">
        <v>9.9499999999999993</v>
      </c>
    </row>
    <row r="23" spans="1:12" s="3" customFormat="1" ht="19.899999999999999" customHeight="1" x14ac:dyDescent="0.25">
      <c r="A23" s="17" t="s">
        <v>50</v>
      </c>
      <c r="B23" s="24">
        <f>B24+B25</f>
        <v>1.48</v>
      </c>
    </row>
    <row r="24" spans="1:12" s="3" customFormat="1" ht="19.899999999999999" customHeight="1" x14ac:dyDescent="0.25">
      <c r="A24" s="5" t="s">
        <v>41</v>
      </c>
      <c r="B24" s="25">
        <v>0.68</v>
      </c>
    </row>
    <row r="25" spans="1:12" s="3" customFormat="1" ht="19.899999999999999" customHeight="1" x14ac:dyDescent="0.25">
      <c r="A25" s="5" t="s">
        <v>33</v>
      </c>
      <c r="B25" s="25">
        <v>0.8</v>
      </c>
    </row>
    <row r="26" spans="1:12" s="3" customFormat="1" ht="19.899999999999999" customHeight="1" x14ac:dyDescent="0.25">
      <c r="A26" s="17" t="s">
        <v>49</v>
      </c>
      <c r="B26" s="24">
        <v>1.57</v>
      </c>
    </row>
    <row r="27" spans="1:12" s="3" customFormat="1" ht="19.899999999999999" customHeight="1" x14ac:dyDescent="0.25">
      <c r="A27" s="5" t="s">
        <v>16</v>
      </c>
      <c r="B27" s="25">
        <v>1.57</v>
      </c>
    </row>
    <row r="28" spans="1:12" ht="19.899999999999999" customHeight="1" x14ac:dyDescent="0.25">
      <c r="A28" s="4" t="s">
        <v>0</v>
      </c>
      <c r="B28" s="21">
        <v>18.579999999999998</v>
      </c>
    </row>
  </sheetData>
  <mergeCells count="8">
    <mergeCell ref="A10:B10"/>
    <mergeCell ref="A11:B11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SheetLayoutView="100" workbookViewId="0">
      <selection activeCell="H10" sqref="H10"/>
    </sheetView>
  </sheetViews>
  <sheetFormatPr defaultColWidth="9.140625" defaultRowHeight="15" x14ac:dyDescent="0.25"/>
  <cols>
    <col min="1" max="1" width="101.7109375" style="1" customWidth="1"/>
    <col min="2" max="2" width="21.7109375" style="1" customWidth="1"/>
    <col min="3" max="16384" width="9.140625" style="1"/>
  </cols>
  <sheetData>
    <row r="1" spans="1:2" x14ac:dyDescent="0.25">
      <c r="A1" s="41" t="s">
        <v>61</v>
      </c>
      <c r="B1" s="41"/>
    </row>
    <row r="2" spans="1:2" x14ac:dyDescent="0.25">
      <c r="A2" s="41" t="s">
        <v>69</v>
      </c>
      <c r="B2" s="41"/>
    </row>
    <row r="6" spans="1:2" ht="18.75" x14ac:dyDescent="0.3">
      <c r="A6" s="39" t="s">
        <v>14</v>
      </c>
      <c r="B6" s="39"/>
    </row>
    <row r="7" spans="1:2" ht="18.75" x14ac:dyDescent="0.3">
      <c r="A7" s="39" t="s">
        <v>15</v>
      </c>
      <c r="B7" s="39"/>
    </row>
    <row r="8" spans="1:2" ht="18.75" x14ac:dyDescent="0.3">
      <c r="A8" s="39" t="s">
        <v>45</v>
      </c>
      <c r="B8" s="39"/>
    </row>
    <row r="9" spans="1:2" ht="18.75" x14ac:dyDescent="0.3">
      <c r="A9" s="39" t="s">
        <v>64</v>
      </c>
      <c r="B9" s="39"/>
    </row>
    <row r="10" spans="1:2" ht="18.75" x14ac:dyDescent="0.3">
      <c r="A10" s="39" t="s">
        <v>67</v>
      </c>
      <c r="B10" s="39"/>
    </row>
    <row r="11" spans="1:2" ht="18.75" x14ac:dyDescent="0.3">
      <c r="A11" s="40" t="s">
        <v>7</v>
      </c>
      <c r="B11" s="40"/>
    </row>
    <row r="12" spans="1:2" ht="18.75" x14ac:dyDescent="0.3">
      <c r="A12" s="40"/>
      <c r="B12" s="40"/>
    </row>
    <row r="13" spans="1:2" ht="63" x14ac:dyDescent="0.25">
      <c r="A13" s="14" t="s">
        <v>8</v>
      </c>
      <c r="B13" s="18" t="s">
        <v>1</v>
      </c>
    </row>
    <row r="14" spans="1:2" ht="15.75" x14ac:dyDescent="0.25">
      <c r="A14" s="10" t="s">
        <v>2</v>
      </c>
      <c r="B14" s="21">
        <v>2.75</v>
      </c>
    </row>
    <row r="15" spans="1:2" s="2" customFormat="1" ht="15.75" x14ac:dyDescent="0.25">
      <c r="A15" s="12" t="s">
        <v>23</v>
      </c>
      <c r="B15" s="22">
        <v>0.71</v>
      </c>
    </row>
    <row r="16" spans="1:2" ht="19.899999999999999" customHeight="1" x14ac:dyDescent="0.25">
      <c r="A16" s="6" t="s">
        <v>24</v>
      </c>
      <c r="B16" s="23">
        <v>1.37</v>
      </c>
    </row>
    <row r="17" spans="1:12" ht="31.9" customHeight="1" x14ac:dyDescent="0.25">
      <c r="A17" s="5" t="s">
        <v>25</v>
      </c>
      <c r="B17" s="23">
        <v>0.17</v>
      </c>
    </row>
    <row r="18" spans="1:12" ht="19.899999999999999" customHeight="1" x14ac:dyDescent="0.25">
      <c r="A18" s="13" t="s">
        <v>26</v>
      </c>
      <c r="B18" s="23">
        <v>0.5</v>
      </c>
    </row>
    <row r="19" spans="1:12" ht="34.15" customHeight="1" x14ac:dyDescent="0.25">
      <c r="A19" s="9" t="s">
        <v>3</v>
      </c>
      <c r="B19" s="21">
        <f>B20+B21+B22+B23+B24+B25+B26</f>
        <v>2.2799999999999998</v>
      </c>
    </row>
    <row r="20" spans="1:12" s="2" customFormat="1" ht="19.899999999999999" customHeight="1" x14ac:dyDescent="0.25">
      <c r="A20" s="12" t="s">
        <v>27</v>
      </c>
      <c r="B20" s="22">
        <v>0.17</v>
      </c>
    </row>
    <row r="21" spans="1:12" ht="19.899999999999999" customHeight="1" x14ac:dyDescent="0.25">
      <c r="A21" s="5" t="s">
        <v>37</v>
      </c>
      <c r="B21" s="23">
        <v>0.23</v>
      </c>
    </row>
    <row r="22" spans="1:12" ht="19.899999999999999" customHeight="1" x14ac:dyDescent="0.25">
      <c r="A22" s="5" t="s">
        <v>28</v>
      </c>
      <c r="B22" s="23">
        <v>0.14000000000000001</v>
      </c>
    </row>
    <row r="23" spans="1:12" s="2" customFormat="1" ht="39" customHeight="1" x14ac:dyDescent="0.25">
      <c r="A23" s="12" t="s">
        <v>34</v>
      </c>
      <c r="B23" s="22">
        <v>0.14000000000000001</v>
      </c>
    </row>
    <row r="24" spans="1:12" ht="19.899999999999999" customHeight="1" x14ac:dyDescent="0.25">
      <c r="A24" s="5" t="s">
        <v>29</v>
      </c>
      <c r="B24" s="23">
        <v>0.33</v>
      </c>
    </row>
    <row r="25" spans="1:12" ht="19.899999999999999" customHeight="1" x14ac:dyDescent="0.25">
      <c r="A25" s="5" t="s">
        <v>30</v>
      </c>
      <c r="B25" s="23">
        <v>0.68</v>
      </c>
    </row>
    <row r="26" spans="1:12" ht="19.899999999999999" customHeight="1" x14ac:dyDescent="0.25">
      <c r="A26" s="5" t="s">
        <v>31</v>
      </c>
      <c r="B26" s="23">
        <v>0.59</v>
      </c>
    </row>
    <row r="27" spans="1:12" s="3" customFormat="1" ht="19.899999999999999" customHeight="1" x14ac:dyDescent="0.25">
      <c r="A27" s="11" t="s">
        <v>9</v>
      </c>
      <c r="B27" s="24">
        <v>2.89</v>
      </c>
    </row>
    <row r="28" spans="1:12" ht="19.899999999999999" customHeight="1" x14ac:dyDescent="0.25">
      <c r="A28" s="5" t="s">
        <v>22</v>
      </c>
      <c r="B28" s="25">
        <v>0.14000000000000001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9.899999999999999" customHeight="1" x14ac:dyDescent="0.25">
      <c r="A29" s="5" t="s">
        <v>32</v>
      </c>
      <c r="B29" s="25">
        <v>0.25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9.899999999999999" customHeight="1" x14ac:dyDescent="0.25">
      <c r="A30" s="5" t="s">
        <v>20</v>
      </c>
      <c r="B30" s="25">
        <v>0.18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" customFormat="1" ht="19.899999999999999" customHeight="1" x14ac:dyDescent="0.25">
      <c r="A31" s="12" t="s">
        <v>19</v>
      </c>
      <c r="B31" s="25">
        <v>0.23</v>
      </c>
    </row>
    <row r="32" spans="1:12" s="3" customFormat="1" ht="31.5" x14ac:dyDescent="0.25">
      <c r="A32" s="5" t="s">
        <v>35</v>
      </c>
      <c r="B32" s="25">
        <v>0.5</v>
      </c>
    </row>
    <row r="33" spans="1:2" ht="15.75" x14ac:dyDescent="0.25">
      <c r="A33" s="15" t="s">
        <v>18</v>
      </c>
      <c r="B33" s="25">
        <v>0.65</v>
      </c>
    </row>
    <row r="34" spans="1:2" ht="15.75" x14ac:dyDescent="0.25">
      <c r="A34" s="16" t="s">
        <v>38</v>
      </c>
      <c r="B34" s="25">
        <v>0.17</v>
      </c>
    </row>
    <row r="35" spans="1:2" s="3" customFormat="1" ht="31.5" x14ac:dyDescent="0.25">
      <c r="A35" s="5" t="s">
        <v>36</v>
      </c>
      <c r="B35" s="25">
        <v>0.45</v>
      </c>
    </row>
    <row r="36" spans="1:2" s="3" customFormat="1" ht="15.75" x14ac:dyDescent="0.25">
      <c r="A36" s="6" t="s">
        <v>39</v>
      </c>
      <c r="B36" s="25">
        <v>0.16</v>
      </c>
    </row>
    <row r="37" spans="1:2" s="3" customFormat="1" ht="15.75" x14ac:dyDescent="0.25">
      <c r="A37" s="6" t="s">
        <v>40</v>
      </c>
      <c r="B37" s="25">
        <v>0.16</v>
      </c>
    </row>
    <row r="38" spans="1:2" s="3" customFormat="1" ht="15.75" x14ac:dyDescent="0.25">
      <c r="A38" s="17" t="s">
        <v>6</v>
      </c>
      <c r="B38" s="26">
        <v>9.9499999999999993</v>
      </c>
    </row>
    <row r="39" spans="1:2" s="3" customFormat="1" ht="15.75" x14ac:dyDescent="0.25">
      <c r="A39" s="5" t="s">
        <v>17</v>
      </c>
      <c r="B39" s="7">
        <v>9.9499999999999993</v>
      </c>
    </row>
    <row r="40" spans="1:2" s="3" customFormat="1" ht="15.75" x14ac:dyDescent="0.25">
      <c r="A40" s="17" t="s">
        <v>4</v>
      </c>
      <c r="B40" s="24">
        <f>B41+B42</f>
        <v>0.36</v>
      </c>
    </row>
    <row r="41" spans="1:2" s="3" customFormat="1" ht="15.75" x14ac:dyDescent="0.25">
      <c r="A41" s="5" t="s">
        <v>41</v>
      </c>
      <c r="B41" s="25">
        <v>0.17</v>
      </c>
    </row>
    <row r="42" spans="1:2" s="3" customFormat="1" ht="15.75" x14ac:dyDescent="0.25">
      <c r="A42" s="5" t="s">
        <v>33</v>
      </c>
      <c r="B42" s="25">
        <v>0.19</v>
      </c>
    </row>
    <row r="43" spans="1:2" s="3" customFormat="1" ht="15.75" x14ac:dyDescent="0.25">
      <c r="A43" s="17" t="s">
        <v>5</v>
      </c>
      <c r="B43" s="24">
        <f>B44</f>
        <v>0.37</v>
      </c>
    </row>
    <row r="44" spans="1:2" ht="15.75" x14ac:dyDescent="0.25">
      <c r="A44" s="5" t="s">
        <v>16</v>
      </c>
      <c r="B44" s="25">
        <v>0.37</v>
      </c>
    </row>
    <row r="45" spans="1:2" ht="15.75" x14ac:dyDescent="0.25">
      <c r="A45" s="4" t="s">
        <v>0</v>
      </c>
      <c r="B45" s="21">
        <v>18.600000000000001</v>
      </c>
    </row>
  </sheetData>
  <mergeCells count="9">
    <mergeCell ref="A10:B10"/>
    <mergeCell ref="A11:B11"/>
    <mergeCell ref="A12:B12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SheetLayoutView="100" workbookViewId="0">
      <selection activeCell="E9" sqref="E9"/>
    </sheetView>
  </sheetViews>
  <sheetFormatPr defaultColWidth="9.140625" defaultRowHeight="15" x14ac:dyDescent="0.25"/>
  <cols>
    <col min="1" max="1" width="101.7109375" style="1" customWidth="1"/>
    <col min="2" max="2" width="21.7109375" style="1" customWidth="1"/>
    <col min="3" max="16384" width="9.140625" style="1"/>
  </cols>
  <sheetData>
    <row r="1" spans="1:2" x14ac:dyDescent="0.25">
      <c r="A1" s="41" t="s">
        <v>62</v>
      </c>
      <c r="B1" s="41"/>
    </row>
    <row r="2" spans="1:2" x14ac:dyDescent="0.25">
      <c r="A2" s="41" t="s">
        <v>69</v>
      </c>
      <c r="B2" s="41"/>
    </row>
    <row r="6" spans="1:2" ht="18.75" x14ac:dyDescent="0.3">
      <c r="A6" s="39" t="s">
        <v>14</v>
      </c>
      <c r="B6" s="39"/>
    </row>
    <row r="7" spans="1:2" ht="18.75" x14ac:dyDescent="0.3">
      <c r="A7" s="39" t="s">
        <v>15</v>
      </c>
      <c r="B7" s="39"/>
    </row>
    <row r="8" spans="1:2" ht="18.75" x14ac:dyDescent="0.3">
      <c r="A8" s="39" t="s">
        <v>45</v>
      </c>
      <c r="B8" s="39"/>
    </row>
    <row r="9" spans="1:2" ht="18.75" x14ac:dyDescent="0.3">
      <c r="A9" s="39" t="s">
        <v>64</v>
      </c>
      <c r="B9" s="39"/>
    </row>
    <row r="10" spans="1:2" ht="18.75" x14ac:dyDescent="0.3">
      <c r="A10" s="39" t="s">
        <v>66</v>
      </c>
      <c r="B10" s="39"/>
    </row>
    <row r="11" spans="1:2" ht="18.75" x14ac:dyDescent="0.3">
      <c r="A11" s="40" t="s">
        <v>54</v>
      </c>
      <c r="B11" s="40"/>
    </row>
    <row r="12" spans="1:2" ht="18.75" x14ac:dyDescent="0.3">
      <c r="A12" s="40"/>
      <c r="B12" s="40"/>
    </row>
    <row r="13" spans="1:2" ht="63" x14ac:dyDescent="0.25">
      <c r="A13" s="14" t="s">
        <v>8</v>
      </c>
      <c r="B13" s="18" t="s">
        <v>1</v>
      </c>
    </row>
    <row r="14" spans="1:2" ht="15.75" x14ac:dyDescent="0.25">
      <c r="A14" s="9" t="s">
        <v>48</v>
      </c>
      <c r="B14" s="21">
        <f>B15+B16+B17+B18+B19+B20</f>
        <v>2.41</v>
      </c>
    </row>
    <row r="15" spans="1:2" s="2" customFormat="1" ht="15.75" x14ac:dyDescent="0.25">
      <c r="A15" s="12" t="s">
        <v>27</v>
      </c>
      <c r="B15" s="22">
        <v>0.18</v>
      </c>
    </row>
    <row r="16" spans="1:2" ht="19.899999999999999" customHeight="1" x14ac:dyDescent="0.25">
      <c r="A16" s="5" t="s">
        <v>37</v>
      </c>
      <c r="B16" s="23">
        <v>0.26</v>
      </c>
    </row>
    <row r="17" spans="1:12" s="2" customFormat="1" ht="39" customHeight="1" x14ac:dyDescent="0.25">
      <c r="A17" s="12" t="s">
        <v>34</v>
      </c>
      <c r="B17" s="22">
        <v>0.17</v>
      </c>
    </row>
    <row r="18" spans="1:12" ht="19.899999999999999" customHeight="1" x14ac:dyDescent="0.25">
      <c r="A18" s="5" t="s">
        <v>29</v>
      </c>
      <c r="B18" s="23">
        <v>0.37</v>
      </c>
    </row>
    <row r="19" spans="1:12" ht="19.899999999999999" customHeight="1" x14ac:dyDescent="0.25">
      <c r="A19" s="5" t="s">
        <v>30</v>
      </c>
      <c r="B19" s="23">
        <v>0.77</v>
      </c>
    </row>
    <row r="20" spans="1:12" ht="19.899999999999999" customHeight="1" x14ac:dyDescent="0.25">
      <c r="A20" s="5" t="s">
        <v>31</v>
      </c>
      <c r="B20" s="23">
        <v>0.66</v>
      </c>
    </row>
    <row r="21" spans="1:12" s="3" customFormat="1" ht="19.899999999999999" customHeight="1" x14ac:dyDescent="0.25">
      <c r="A21" s="11" t="s">
        <v>52</v>
      </c>
      <c r="B21" s="24">
        <f>B22+B23+B24+B25+B26+B27+B28+B29+B30+B31</f>
        <v>3.26</v>
      </c>
    </row>
    <row r="22" spans="1:12" ht="19.899999999999999" customHeight="1" x14ac:dyDescent="0.25">
      <c r="A22" s="5" t="s">
        <v>22</v>
      </c>
      <c r="B22" s="25">
        <v>0.17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9.899999999999999" customHeight="1" x14ac:dyDescent="0.25">
      <c r="A23" s="5" t="s">
        <v>32</v>
      </c>
      <c r="B23" s="25">
        <v>0.28999999999999998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9.899999999999999" customHeight="1" x14ac:dyDescent="0.25">
      <c r="A24" s="5" t="s">
        <v>20</v>
      </c>
      <c r="B24" s="25">
        <v>0.22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3" customFormat="1" ht="19.899999999999999" customHeight="1" x14ac:dyDescent="0.25">
      <c r="A25" s="12" t="s">
        <v>19</v>
      </c>
      <c r="B25" s="25">
        <v>0.26</v>
      </c>
    </row>
    <row r="26" spans="1:12" s="3" customFormat="1" ht="39" customHeight="1" x14ac:dyDescent="0.25">
      <c r="A26" s="5" t="s">
        <v>35</v>
      </c>
      <c r="B26" s="25">
        <v>0.56000000000000005</v>
      </c>
    </row>
    <row r="27" spans="1:12" ht="19.899999999999999" customHeight="1" x14ac:dyDescent="0.25">
      <c r="A27" s="15" t="s">
        <v>18</v>
      </c>
      <c r="B27" s="23">
        <v>0.73</v>
      </c>
    </row>
    <row r="28" spans="1:12" ht="19.899999999999999" customHeight="1" x14ac:dyDescent="0.25">
      <c r="A28" s="16" t="s">
        <v>38</v>
      </c>
      <c r="B28" s="23">
        <v>0.19</v>
      </c>
    </row>
    <row r="29" spans="1:12" s="3" customFormat="1" ht="32.450000000000003" customHeight="1" x14ac:dyDescent="0.25">
      <c r="A29" s="5" t="s">
        <v>36</v>
      </c>
      <c r="B29" s="25">
        <v>0.5</v>
      </c>
    </row>
    <row r="30" spans="1:12" s="3" customFormat="1" ht="15.75" x14ac:dyDescent="0.25">
      <c r="A30" s="6" t="s">
        <v>39</v>
      </c>
      <c r="B30" s="25">
        <v>0.17</v>
      </c>
    </row>
    <row r="31" spans="1:12" s="3" customFormat="1" ht="15.75" x14ac:dyDescent="0.25">
      <c r="A31" s="6" t="s">
        <v>40</v>
      </c>
      <c r="B31" s="25">
        <v>0.17</v>
      </c>
    </row>
    <row r="32" spans="1:12" s="3" customFormat="1" ht="15.75" x14ac:dyDescent="0.25">
      <c r="A32" s="17" t="s">
        <v>51</v>
      </c>
      <c r="B32" s="26">
        <v>9.9499999999999993</v>
      </c>
    </row>
    <row r="33" spans="1:2" s="3" customFormat="1" ht="15.75" x14ac:dyDescent="0.25">
      <c r="A33" s="5" t="s">
        <v>17</v>
      </c>
      <c r="B33" s="7">
        <v>9.9499999999999993</v>
      </c>
    </row>
    <row r="34" spans="1:2" s="3" customFormat="1" ht="15.75" x14ac:dyDescent="0.25">
      <c r="A34" s="17" t="s">
        <v>50</v>
      </c>
      <c r="B34" s="24">
        <f>B35+B36</f>
        <v>0.4</v>
      </c>
    </row>
    <row r="35" spans="1:2" s="3" customFormat="1" ht="15.75" x14ac:dyDescent="0.25">
      <c r="A35" s="5" t="s">
        <v>41</v>
      </c>
      <c r="B35" s="25">
        <v>0.18</v>
      </c>
    </row>
    <row r="36" spans="1:2" s="3" customFormat="1" ht="15.75" x14ac:dyDescent="0.25">
      <c r="A36" s="5" t="s">
        <v>33</v>
      </c>
      <c r="B36" s="25">
        <v>0.22</v>
      </c>
    </row>
    <row r="37" spans="1:2" s="3" customFormat="1" ht="15.75" x14ac:dyDescent="0.25">
      <c r="A37" s="17" t="s">
        <v>49</v>
      </c>
      <c r="B37" s="24">
        <f>B38</f>
        <v>0.43</v>
      </c>
    </row>
    <row r="38" spans="1:2" ht="15.75" x14ac:dyDescent="0.25">
      <c r="A38" s="5" t="s">
        <v>16</v>
      </c>
      <c r="B38" s="25">
        <v>0.43</v>
      </c>
    </row>
    <row r="39" spans="1:2" ht="15.75" x14ac:dyDescent="0.25">
      <c r="A39" s="4" t="s">
        <v>0</v>
      </c>
      <c r="B39" s="21">
        <v>16.45</v>
      </c>
    </row>
    <row r="40" spans="1:2" x14ac:dyDescent="0.25">
      <c r="B40" s="19"/>
    </row>
  </sheetData>
  <mergeCells count="9">
    <mergeCell ref="A10:B10"/>
    <mergeCell ref="A11:B11"/>
    <mergeCell ref="A12:B12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SheetLayoutView="90" workbookViewId="0">
      <selection activeCell="H12" sqref="H12"/>
    </sheetView>
  </sheetViews>
  <sheetFormatPr defaultColWidth="9.140625" defaultRowHeight="15" x14ac:dyDescent="0.25"/>
  <cols>
    <col min="1" max="1" width="95.85546875" style="1" customWidth="1"/>
    <col min="2" max="2" width="22.28515625" style="1" customWidth="1"/>
    <col min="3" max="16384" width="9.140625" style="1"/>
  </cols>
  <sheetData>
    <row r="1" spans="1:12" x14ac:dyDescent="0.25">
      <c r="A1" s="41" t="s">
        <v>63</v>
      </c>
      <c r="B1" s="41"/>
    </row>
    <row r="2" spans="1:12" x14ac:dyDescent="0.25">
      <c r="A2" s="41" t="s">
        <v>69</v>
      </c>
      <c r="B2" s="41"/>
    </row>
    <row r="6" spans="1:12" ht="18.75" x14ac:dyDescent="0.3">
      <c r="A6" s="39" t="s">
        <v>14</v>
      </c>
      <c r="B6" s="39"/>
    </row>
    <row r="7" spans="1:12" ht="18.75" x14ac:dyDescent="0.3">
      <c r="A7" s="39" t="s">
        <v>15</v>
      </c>
      <c r="B7" s="39"/>
    </row>
    <row r="8" spans="1:12" ht="18.75" x14ac:dyDescent="0.3">
      <c r="A8" s="39" t="s">
        <v>45</v>
      </c>
      <c r="B8" s="39"/>
    </row>
    <row r="9" spans="1:12" ht="18.75" x14ac:dyDescent="0.3">
      <c r="A9" s="39" t="s">
        <v>65</v>
      </c>
      <c r="B9" s="39"/>
    </row>
    <row r="10" spans="1:12" ht="18.75" x14ac:dyDescent="0.3">
      <c r="A10" s="40" t="s">
        <v>55</v>
      </c>
      <c r="B10" s="40"/>
    </row>
    <row r="11" spans="1:12" ht="18.75" x14ac:dyDescent="0.3">
      <c r="A11" s="40"/>
      <c r="B11" s="40"/>
    </row>
    <row r="12" spans="1:12" ht="63" x14ac:dyDescent="0.25">
      <c r="A12" s="14" t="s">
        <v>8</v>
      </c>
      <c r="B12" s="18" t="s">
        <v>1</v>
      </c>
    </row>
    <row r="13" spans="1:12" ht="31.5" x14ac:dyDescent="0.25">
      <c r="A13" s="9" t="s">
        <v>48</v>
      </c>
      <c r="B13" s="21">
        <f>B14</f>
        <v>0.3</v>
      </c>
    </row>
    <row r="14" spans="1:12" s="2" customFormat="1" ht="15.75" x14ac:dyDescent="0.25">
      <c r="A14" s="12" t="s">
        <v>34</v>
      </c>
      <c r="B14" s="22">
        <v>0.3</v>
      </c>
    </row>
    <row r="15" spans="1:12" s="3" customFormat="1" ht="15.75" x14ac:dyDescent="0.25">
      <c r="A15" s="11" t="s">
        <v>52</v>
      </c>
      <c r="B15" s="24">
        <f>B16+B17+B18+B19+B20</f>
        <v>2.4900000000000002</v>
      </c>
    </row>
    <row r="16" spans="1:12" ht="19.899999999999999" customHeight="1" x14ac:dyDescent="0.25">
      <c r="A16" s="5" t="s">
        <v>22</v>
      </c>
      <c r="B16" s="25">
        <v>0.3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9.899999999999999" customHeight="1" x14ac:dyDescent="0.25">
      <c r="A17" s="5" t="s">
        <v>32</v>
      </c>
      <c r="B17" s="25">
        <v>0.52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899999999999999" customHeight="1" x14ac:dyDescent="0.25">
      <c r="A18" s="5" t="s">
        <v>20</v>
      </c>
      <c r="B18" s="25">
        <v>0.39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899999999999999" customHeight="1" x14ac:dyDescent="0.25">
      <c r="A19" s="16" t="s">
        <v>38</v>
      </c>
      <c r="B19" s="23">
        <v>0.36</v>
      </c>
    </row>
    <row r="20" spans="1:12" s="3" customFormat="1" ht="32.450000000000003" customHeight="1" x14ac:dyDescent="0.25">
      <c r="A20" s="5" t="s">
        <v>36</v>
      </c>
      <c r="B20" s="25">
        <v>0.92</v>
      </c>
    </row>
    <row r="21" spans="1:12" s="3" customFormat="1" ht="19.899999999999999" customHeight="1" x14ac:dyDescent="0.25">
      <c r="A21" s="17" t="s">
        <v>51</v>
      </c>
      <c r="B21" s="24">
        <v>9.9499999999999993</v>
      </c>
    </row>
    <row r="22" spans="1:12" s="3" customFormat="1" ht="19.899999999999999" customHeight="1" x14ac:dyDescent="0.25">
      <c r="A22" s="5" t="s">
        <v>17</v>
      </c>
      <c r="B22" s="7">
        <v>9.9499999999999993</v>
      </c>
    </row>
    <row r="23" spans="1:12" s="3" customFormat="1" ht="19.899999999999999" customHeight="1" x14ac:dyDescent="0.25">
      <c r="A23" s="17" t="s">
        <v>50</v>
      </c>
      <c r="B23" s="24">
        <v>0.75</v>
      </c>
    </row>
    <row r="24" spans="1:12" s="3" customFormat="1" ht="19.899999999999999" customHeight="1" x14ac:dyDescent="0.25">
      <c r="A24" s="5" t="s">
        <v>41</v>
      </c>
      <c r="B24" s="25">
        <v>0.35</v>
      </c>
    </row>
    <row r="25" spans="1:12" s="3" customFormat="1" ht="19.899999999999999" customHeight="1" x14ac:dyDescent="0.25">
      <c r="A25" s="5" t="s">
        <v>33</v>
      </c>
      <c r="B25" s="25">
        <v>0.4</v>
      </c>
    </row>
    <row r="26" spans="1:12" s="3" customFormat="1" ht="19.899999999999999" customHeight="1" x14ac:dyDescent="0.25">
      <c r="A26" s="17" t="s">
        <v>49</v>
      </c>
      <c r="B26" s="24">
        <f>B27</f>
        <v>0.78</v>
      </c>
    </row>
    <row r="27" spans="1:12" s="3" customFormat="1" ht="19.899999999999999" customHeight="1" x14ac:dyDescent="0.25">
      <c r="A27" s="5" t="s">
        <v>16</v>
      </c>
      <c r="B27" s="25">
        <v>0.78</v>
      </c>
    </row>
    <row r="28" spans="1:12" ht="19.899999999999999" customHeight="1" x14ac:dyDescent="0.25">
      <c r="A28" s="4" t="s">
        <v>0</v>
      </c>
      <c r="B28" s="21">
        <v>14.27</v>
      </c>
    </row>
  </sheetData>
  <mergeCells count="8">
    <mergeCell ref="A10:B10"/>
    <mergeCell ref="A11:B11"/>
    <mergeCell ref="A1:B1"/>
    <mergeCell ref="A2:B2"/>
    <mergeCell ref="A6:B6"/>
    <mergeCell ref="A7:B7"/>
    <mergeCell ref="A8:B8"/>
    <mergeCell ref="A9:B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'8'!Область_печати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Выборы2018</cp:lastModifiedBy>
  <cp:lastPrinted>2019-07-01T05:26:57Z</cp:lastPrinted>
  <dcterms:created xsi:type="dcterms:W3CDTF">2016-07-25T10:45:30Z</dcterms:created>
  <dcterms:modified xsi:type="dcterms:W3CDTF">2019-07-01T05:27:00Z</dcterms:modified>
</cp:coreProperties>
</file>